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435" firstSheet="6" activeTab="6"/>
  </bookViews>
  <sheets>
    <sheet name="9.3 Карточка" sheetId="1" r:id="rId1"/>
    <sheet name="Раздел 1. Качественные показате" sheetId="2" r:id="rId2"/>
    <sheet name="Раздел 2. Общие количественные " sheetId="3" r:id="rId3"/>
    <sheet name="Раздел 3. Общие показатели деят" sheetId="4" r:id="rId4"/>
    <sheet name="Раздел 4. Общие балансовые пока" sheetId="5" r:id="rId5"/>
    <sheet name="Раздел 5. Общие показатели дохо" sheetId="6" r:id="rId6"/>
    <sheet name="Раздел 6. Данные для расчета «в" sheetId="7" r:id="rId7"/>
    <sheet name="Лист1" sheetId="8" r:id="rId8"/>
  </sheets>
  <definedNames>
    <definedName name="_xlnm._FilterDatabase" localSheetId="6" hidden="1">'Раздел 6. Данные для расчета «в'!$C$1:$K$10</definedName>
  </definedNames>
  <calcPr calcId="152511" refMode="R1C1"/>
</workbook>
</file>

<file path=xl/calcChain.xml><?xml version="1.0" encoding="utf-8"?>
<calcChain xmlns="http://schemas.openxmlformats.org/spreadsheetml/2006/main">
  <c r="J8" i="7" l="1"/>
  <c r="I8" i="7"/>
  <c r="A4" i="7"/>
  <c r="A5" i="7" s="1"/>
  <c r="A6" i="7" s="1"/>
  <c r="A7" i="7" s="1"/>
</calcChain>
</file>

<file path=xl/sharedStrings.xml><?xml version="1.0" encoding="utf-8"?>
<sst xmlns="http://schemas.openxmlformats.org/spreadsheetml/2006/main" count="285" uniqueCount="213">
  <si>
    <t>9.3 Карточка</t>
  </si>
  <si>
    <t>Наименование субъекта Российской Федерации</t>
  </si>
  <si>
    <t>Республика Ингушетия</t>
  </si>
  <si>
    <t>Полное наименование РГО</t>
  </si>
  <si>
    <t>Некоммерческая микрофинансовая компания "Фонд поддержки предпринимательства Республики Ингушетия"</t>
  </si>
  <si>
    <t>Адрес РГО</t>
  </si>
  <si>
    <t>Республика Ингушетия, г.Магас, пр-т. И.Зязиков, д. 6</t>
  </si>
  <si>
    <t>Адрес для направления корреспонденции РГО</t>
  </si>
  <si>
    <t>386001, Республика Ингушетия, г. Магас, пр-т. И.Зязиков, д. 6</t>
  </si>
  <si>
    <t>Идентификационный номер налогоплательщика (ИНН) РГО</t>
  </si>
  <si>
    <t>0602017266</t>
  </si>
  <si>
    <t>Официальный сайт РГО в информационно-телекоммуникационной сети «Интернет» (при наличии)</t>
  </si>
  <si>
    <t>https://fondmagas.ru</t>
  </si>
  <si>
    <t>Руководитель РГО</t>
  </si>
  <si>
    <t>ФИО (1)</t>
  </si>
  <si>
    <t>Горчханов Ибрагим Аюпович</t>
  </si>
  <si>
    <t>Рабочий телефон</t>
  </si>
  <si>
    <t>8-(873)-455-07-95</t>
  </si>
  <si>
    <t>Электронная почта</t>
  </si>
  <si>
    <t>rfpp@inbox.ru</t>
  </si>
  <si>
    <t>Ответственный сотрудник в РГО</t>
  </si>
  <si>
    <t>Ф. И. О. (1)</t>
  </si>
  <si>
    <t>Комурзоев Ахмед Бесланович</t>
  </si>
  <si>
    <t>kamurzoev91@mail.ru</t>
  </si>
  <si>
    <t>Раздел 1. Качественные показатели оценки деятельности РГО по состоянию на конец отчетного периода</t>
  </si>
  <si>
    <t>1. Отсутствие иных видов деятельности, кроме выдачи поручительств и (или) независимых гарантий (2)</t>
  </si>
  <si>
    <t>нет</t>
  </si>
  <si>
    <t>2. Показатели оценки качества Программы деятельности РГО</t>
  </si>
  <si>
    <t>2.1. Актуализация Программы деятельности РГО (3)</t>
  </si>
  <si>
    <t>да</t>
  </si>
  <si>
    <t>2.2. Соответствие Программы деятельности РГО общим целям Национальной гарантийной системы поддержки малого и среднего предпринимательства (4)</t>
  </si>
  <si>
    <t>2.3. Программа деятельности РГО составлена не менее, чем на трехлетний период</t>
  </si>
  <si>
    <t>2.4. Наличие в Программе деятельности РГО ключевых, в том числе количественных, показателей деятельности РГО на каждый год</t>
  </si>
  <si>
    <t>2.5. Наличие в Программе деятельности РГО мероприятий по достижению ключевых, в том числе количественных, показателей деятельности РГО (5)</t>
  </si>
  <si>
    <t>2.6. Формирование ежегодного отчета о степени реализации Программы деятельности РГО (6)</t>
  </si>
  <si>
    <t>3. Показатели оценки качества системы риск-менеджмента РГО</t>
  </si>
  <si>
    <t>3.1. Наличие во внутренних нормативных документах РГО требований к субъектам малого  и среднего предпринимательства (далее – субъект МСП), соответствующих требованиям приказа Минэкономразвития России от 28.11.2016 № 763 «Об утверждении требований  к фондам содействия кредитованию (гарантийным фондам, фондам поручительств)  и их деятельности» (7)</t>
  </si>
  <si>
    <t>3.2. Наличие во внутренних нормативных документах РГО порядка включения/исключения кредитных и финансовых организаций из списка партнеров</t>
  </si>
  <si>
    <t>3.3. Наличие во внутренних нормативных документах РГО порядка расчета лимитов риска  по поручительствам (8)</t>
  </si>
  <si>
    <t>3.4. Наличие регламента взыскания проблемной задолженности</t>
  </si>
  <si>
    <t>3.5. Независимость риск-подразделения (наличие подразделения и (или) сотрудника, осуществляющего в РГО анализ кредитных рисков) (9)</t>
  </si>
  <si>
    <t>3.6. Автоматизация принятия решений риск-подразделения (наличие IT-систем  и автоматизированных решений для оценки рисков) (10)</t>
  </si>
  <si>
    <t>Раздел 2. Общие количественные показатели оценки деятельности РГО</t>
  </si>
  <si>
    <t>1. Среднесписочная численность работников РГО, человек (1)</t>
  </si>
  <si>
    <t xml:space="preserve">2. Количество выданных поручительств и (или) независимых гарантий, штук </t>
  </si>
  <si>
    <t>3. Действующее количество поручительств и (или) независимых гарантий на конец отчетного периода, штук</t>
  </si>
  <si>
    <t>4. Количество клиентов (уникальных), получивших поручительство и (или) независимую гарантию за период, штук</t>
  </si>
  <si>
    <t>Раздел 3. Общие показатели деятельности по предоставлению поручительств и (или) независимых гарантий</t>
  </si>
  <si>
    <t>1. Портфель поручительств и (или) независимых гарантий, тыс. рублей (1)</t>
  </si>
  <si>
    <t>48 233,60</t>
  </si>
  <si>
    <t>2. Концентрация портфеля поручительств и (или) независимых гарантий на одного субъекта МСП или организацию, образующую инфраструктуру поддержки субъектов МСП (далее – организация инфраструктуры), тыс. рублей (2)</t>
  </si>
  <si>
    <t>17 500,00</t>
  </si>
  <si>
    <t>3. Концентрация портфеля поручительств и (или) независимых гарантий на ТОП-10 субъектов МСП и организаций инфраструктуры, тыс. рублей (3)</t>
  </si>
  <si>
    <t>4. Портфель поручительств и (или) независимых гарантий по субъектам МСП, относящимся к категории микропредприятий, тыс. рублей</t>
  </si>
  <si>
    <t>40 233,60</t>
  </si>
  <si>
    <t xml:space="preserve">5. Портфель поручительств и (или) независимых гарантий по субъектам МСП, относящимся к категории малых предприятий (за исключением микропредприятий), тыс. рублей </t>
  </si>
  <si>
    <t>0,00</t>
  </si>
  <si>
    <t xml:space="preserve">6. Портфель поручительств и (или) независимых гарантий по субъектам МСП, относящимся к категории средних предприятий и (или) организациям инфраструктуры, тыс. рублей </t>
  </si>
  <si>
    <t xml:space="preserve">7. Портфель поручительств и (или) независимых гарантий, по которому предъявлены требования финансовыми организациями (со сроком просроченной задолженности более 90 календарных дней), тыс. рублей </t>
  </si>
  <si>
    <t xml:space="preserve">8. Объем выданных поручительств и (или) независимых гарантий за отчетный период, тыс. рублей </t>
  </si>
  <si>
    <t xml:space="preserve">9. Объем финансирования, привлеченного под поручительства и (или) независимые гарантии за отчетный период, тыс. рублей </t>
  </si>
  <si>
    <t>10. Объем исполненных обязательств по поручительствам и (или) независимым гарантиям за отчетный период, тыс. рублей (4)</t>
  </si>
  <si>
    <t>3 502,60</t>
  </si>
  <si>
    <t>Раздел 4. Общие балансовые показатели деятельности по организации</t>
  </si>
  <si>
    <t>№ п/п</t>
  </si>
  <si>
    <t>Наименование показателя</t>
  </si>
  <si>
    <t>Значение</t>
  </si>
  <si>
    <t xml:space="preserve">1 </t>
  </si>
  <si>
    <t>Финансовые вложения со сроком востребования более 1 (одного) года, тыс. рублей (1)</t>
  </si>
  <si>
    <t xml:space="preserve">2 </t>
  </si>
  <si>
    <t>Финансовые вложения со сроком востребования менее 1 (одного) года, тыс. рублей (2)</t>
  </si>
  <si>
    <t>165 045,00</t>
  </si>
  <si>
    <t xml:space="preserve">3 </t>
  </si>
  <si>
    <t>Денежные средства, тыс. рублей (3)</t>
  </si>
  <si>
    <t>1 746,00</t>
  </si>
  <si>
    <t xml:space="preserve">4 </t>
  </si>
  <si>
    <t>Дебиторская задолженность в части размещения временно свободных денежных средств 
и требования по субординированным депозитам, за вычетом резервов, тыс. рублей (4)</t>
  </si>
  <si>
    <t>1 360,00</t>
  </si>
  <si>
    <t xml:space="preserve">4.1 </t>
  </si>
  <si>
    <t>в т.ч. дебиторская задолженность в части размещения временно свободных денежных средств до вычета резервов, тыс. рублей (5)</t>
  </si>
  <si>
    <t>68 000,00</t>
  </si>
  <si>
    <t xml:space="preserve">4.2 </t>
  </si>
  <si>
    <t>в т.ч. требования по субординированным депозитам, тыс. рублей</t>
  </si>
  <si>
    <t xml:space="preserve">4.3 </t>
  </si>
  <si>
    <t>в т.ч. созданные резервы по дебиторской задолженности в части размещения свободных денежных средств и размещенным субординированным депозитам, тыс. рублей</t>
  </si>
  <si>
    <t>66 640,00</t>
  </si>
  <si>
    <t xml:space="preserve">5 </t>
  </si>
  <si>
    <t>Дебиторская задолженность по гарантийной деятельности за вычетом резервов, тыс. рублей (6)</t>
  </si>
  <si>
    <t>134 582,00</t>
  </si>
  <si>
    <t xml:space="preserve">5.1 </t>
  </si>
  <si>
    <t>в т.ч. дебиторская задолженность по гарантийной деятельности до вычета резервов, 
тыс. рублей (7)</t>
  </si>
  <si>
    <t xml:space="preserve">5.2 </t>
  </si>
  <si>
    <t>в т.ч. созданные резервы по гарантийной деятельности, тыс. рублей (8)</t>
  </si>
  <si>
    <t xml:space="preserve">6 </t>
  </si>
  <si>
    <t>Портфель требований по иным видам финансовой деятельности за вычетом резервов, 
тыс. рублей (9)</t>
  </si>
  <si>
    <t>44 604,00</t>
  </si>
  <si>
    <t xml:space="preserve">6.1 </t>
  </si>
  <si>
    <t>в т.ч. портфель требований по иным видам финансовой деятельности до вычета резервов, 
тыс. рублей (10)</t>
  </si>
  <si>
    <t>290 876,00</t>
  </si>
  <si>
    <t xml:space="preserve">6.2 </t>
  </si>
  <si>
    <t>в т.ч. объем просроченной задолженности по иным видам финансовой деятельности 
до вычета резервов, тыс. рублей (11)</t>
  </si>
  <si>
    <t>249 469,00</t>
  </si>
  <si>
    <t xml:space="preserve">6.3 </t>
  </si>
  <si>
    <t>в т.ч. созданные резервы по иным видам финансовой деятельности, тыс. рублей (12)</t>
  </si>
  <si>
    <t>246 272,00</t>
  </si>
  <si>
    <t xml:space="preserve">7 </t>
  </si>
  <si>
    <t>Прочие активы, тыс. рублей (13)</t>
  </si>
  <si>
    <t>54 976,00</t>
  </si>
  <si>
    <t xml:space="preserve">8 </t>
  </si>
  <si>
    <t>Итого активы, тыс. рублей (14)</t>
  </si>
  <si>
    <t>402 313,00</t>
  </si>
  <si>
    <t xml:space="preserve">9 </t>
  </si>
  <si>
    <t>Долгосрочные и краткосрочные заемные средства, тыс. рублей (15)</t>
  </si>
  <si>
    <t>40,00</t>
  </si>
  <si>
    <t xml:space="preserve">10 </t>
  </si>
  <si>
    <t>Стоимость чистых активов, тыс. рублей (16)</t>
  </si>
  <si>
    <t>393 618,00</t>
  </si>
  <si>
    <t xml:space="preserve">10.1 </t>
  </si>
  <si>
    <t>в т.ч. целевой капитал, предоставленный на ведение гарантийной деятельности 
и сформированный за счет средств бюджетов всех уровней, финансового результата деятельности, иных поступлений, тыс. рублей (17)</t>
  </si>
  <si>
    <t>254 677,00</t>
  </si>
  <si>
    <t xml:space="preserve">10.2 </t>
  </si>
  <si>
    <t>в т.ч. целевой капитал, предоставленный на ведение деятельности по микрофинансированию и (или) иных видов деятельности и сформированный за счет средств бюджетов всех уровней, финансового результата деятельности, иных поступлений, тыс. рублей (18)</t>
  </si>
  <si>
    <t>138 941,00</t>
  </si>
  <si>
    <t xml:space="preserve">11 </t>
  </si>
  <si>
    <t>Прочие пассивы, тыс. рублей (19)</t>
  </si>
  <si>
    <t>8 655,00</t>
  </si>
  <si>
    <t xml:space="preserve">12 </t>
  </si>
  <si>
    <t>Итого пассивы, тыс. рублей (20)</t>
  </si>
  <si>
    <t>Раздел 5. Общие показатели доходов и расходов по деятельности в целом по организации</t>
  </si>
  <si>
    <t>Доходы от предоставления поручительств и (или) независимых гарантий, тыс. рублей (1)</t>
  </si>
  <si>
    <t>133,50</t>
  </si>
  <si>
    <t>Проценты к получению, тыс. рублей (2)</t>
  </si>
  <si>
    <t>6 917,20</t>
  </si>
  <si>
    <t xml:space="preserve">2.1 </t>
  </si>
  <si>
    <t>в т.ч. в части размещения временно свободных денежных средств в рамках гарантийной деятельности, тыс. рублей</t>
  </si>
  <si>
    <t xml:space="preserve">2.2 </t>
  </si>
  <si>
    <t>в т.ч. в части размещения временно свободных денежных средств в рамках иных видов деятельности, тыс. рублей</t>
  </si>
  <si>
    <t>Доходы от переоценки ценных бумаг, тыс. рублей (3)</t>
  </si>
  <si>
    <t xml:space="preserve">3.1 </t>
  </si>
  <si>
    <t>в т.ч. доходы от переоценки ценных бумаг в части гарантийной деятельности, тыс. рублей</t>
  </si>
  <si>
    <t xml:space="preserve">3.2 </t>
  </si>
  <si>
    <t>в т.ч. доходы от переоценки ценных бумаг в части всех иных видов деятельности, тыс. рублей</t>
  </si>
  <si>
    <t>Доходы от восстановления резервов и возврату дебиторской задолженности, тыс. рублей (4)</t>
  </si>
  <si>
    <t>8 426,10</t>
  </si>
  <si>
    <t xml:space="preserve">в т.ч. доходы от восстановления резервов и возврату дебиторской задолженности в части размещения временно свободных денежных средств, тыс. рублей </t>
  </si>
  <si>
    <t>в т.ч. доходы от восстановления резервов и возврату дебиторской задолженности в части гарантийной деятельности, тыс. рублей</t>
  </si>
  <si>
    <t>Доходы от восстановления резервов в части всех иных видов деятельности, тыс. рублей</t>
  </si>
  <si>
    <t>Прочие доходы, тыс. рублей (5)</t>
  </si>
  <si>
    <t>4 896,20</t>
  </si>
  <si>
    <t>в т.ч. прочие доходы в части гарантийной деятельности, тыс. рублей</t>
  </si>
  <si>
    <t>в т.ч. прочие доходы в части всех иных видов деятельности, тыс. рублей</t>
  </si>
  <si>
    <t>Расходы, связанные с привлечением средств в финансовых организациях, тыс. рублей (6)</t>
  </si>
  <si>
    <t>Расходы от переоценки ценных бумаг, тыс. рублей (7)</t>
  </si>
  <si>
    <t xml:space="preserve">7.1 </t>
  </si>
  <si>
    <t xml:space="preserve">в т.ч. расходы от переоценки ценных бумаг в части гарантийной деятельности, тыс. рублей </t>
  </si>
  <si>
    <t xml:space="preserve">7.2 </t>
  </si>
  <si>
    <t>в т.ч. расходы от переоценки ценных бумаг в части всех иных видов деятельности, тыс. рублей</t>
  </si>
  <si>
    <t>Расходы на создание резервов и списанию дебиторской задолженности, тыс. рублей (8)</t>
  </si>
  <si>
    <t>-10 916,00</t>
  </si>
  <si>
    <t xml:space="preserve">8.1 </t>
  </si>
  <si>
    <t>в т.ч. расходы по созданию резервов и списанию дебиторской задолженности в части размещения временно свободных денежных средств, тыс. рублей</t>
  </si>
  <si>
    <t xml:space="preserve">8.2 </t>
  </si>
  <si>
    <t xml:space="preserve">в т.ч.  расходы по созданию резервов и списанию дебиторской задолженности в части гарантийной деятельности, тыс. рублей </t>
  </si>
  <si>
    <t xml:space="preserve">8.3 </t>
  </si>
  <si>
    <t>в т.ч. расходы по созданию резервов и списанию дебиторской задолженности в части всех иных видов деятельности, тыс. рублей</t>
  </si>
  <si>
    <t>Операционные расходы, тыс. рублей (9)</t>
  </si>
  <si>
    <t>-7 131,00</t>
  </si>
  <si>
    <t xml:space="preserve">9.1 </t>
  </si>
  <si>
    <t xml:space="preserve">в т.ч. операционные расходы в части гарантийной деятельности, тыс. рублей </t>
  </si>
  <si>
    <t>-3 943,00</t>
  </si>
  <si>
    <t xml:space="preserve">9.2 </t>
  </si>
  <si>
    <t>в т.ч. операционные расходы в части всех иных видов деятельности, тыс. рублей</t>
  </si>
  <si>
    <t>-3 188,00</t>
  </si>
  <si>
    <t>Налог на прибыль и изменение отложенных налоговых активов и обязательств, тыс. рублей</t>
  </si>
  <si>
    <t>-1 591,00</t>
  </si>
  <si>
    <t xml:space="preserve">в т.ч. в части гарантийной деятельности, тыс. рублей </t>
  </si>
  <si>
    <t>-471,00</t>
  </si>
  <si>
    <t>в т.ч. в части всех иных видов деятельности, тыс. рублей</t>
  </si>
  <si>
    <t>-1 120,00</t>
  </si>
  <si>
    <t>Чистая прибыль (убыток), тыс. рублей (10)</t>
  </si>
  <si>
    <t>735,00</t>
  </si>
  <si>
    <t xml:space="preserve">11.1 </t>
  </si>
  <si>
    <t xml:space="preserve">11.2 </t>
  </si>
  <si>
    <t>Потери по размещенным средствам, тыс. рублей (11)</t>
  </si>
  <si>
    <t>Общая сумма кредита</t>
  </si>
  <si>
    <t>Кредитор</t>
  </si>
  <si>
    <t>Сбербанк</t>
  </si>
  <si>
    <t>Вознагрождение, %.</t>
  </si>
  <si>
    <t>ИНН/ОГРН</t>
  </si>
  <si>
    <t xml:space="preserve">Наименование </t>
  </si>
  <si>
    <t xml:space="preserve">Номер договора поручительства </t>
  </si>
  <si>
    <t xml:space="preserve">Дата выдачи поручительства </t>
  </si>
  <si>
    <t xml:space="preserve">Срок окончания действия поручительства, дата </t>
  </si>
  <si>
    <t xml:space="preserve">Общая сумма выданного поручительства, рублей </t>
  </si>
  <si>
    <t>Дата заключения кредитного договора</t>
  </si>
  <si>
    <t>ООО "Агрокомбинат Сунжа"</t>
  </si>
  <si>
    <t>ООО "ИМПЕРАТОР"</t>
  </si>
  <si>
    <t>8633/ДП01</t>
  </si>
  <si>
    <t>0603023079/1180608005445</t>
  </si>
  <si>
    <t>8633MWYMC2SR9Q0QL2UW3FП02</t>
  </si>
  <si>
    <t>0608008081/1070608002783</t>
  </si>
  <si>
    <t>ООО "Олимп"</t>
  </si>
  <si>
    <t>0.75</t>
  </si>
  <si>
    <t>0603005619/1120603001408</t>
  </si>
  <si>
    <t>8633PL5SLWBR2Q0QL2UW3FП02</t>
  </si>
  <si>
    <t>ООО "Гранит"</t>
  </si>
  <si>
    <t>ООО "АРБЕЛ2022"</t>
  </si>
  <si>
    <t>ДПФ-02-2022</t>
  </si>
  <si>
    <t>ДПФ-01-2022</t>
  </si>
  <si>
    <t>0600006406/1220600004910</t>
  </si>
  <si>
    <t>НО "ФРП"</t>
  </si>
  <si>
    <t>0608000195/2180608061698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</si>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</sst>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4"/>
      <color rgb="FF000000"/>
      <name val="Times New Roman Cyr"/>
    </font>
    <font>
      <sz val="13"/>
      <color rgb="FF000000"/>
      <name val="Times New Roman Cyr"/>
    </font>
    <font>
      <b/>
      <sz val="14"/>
      <color rgb="FF000000"/>
      <name val="Times New Roman Cyr"/>
    </font>
    <font>
      <sz val="12"/>
      <color rgb="FF000000"/>
      <name val="Times New Roman Cyr"/>
    </font>
    <font>
      <b/>
      <sz val="12"/>
      <color rgb="FF000000"/>
      <name val="Times New Roman Cyr"/>
    </font>
    <font>
      <sz val="12"/>
      <color rgb="FF000000"/>
      <name val="Times New Roman Cyr"/>
      <charset val="204"/>
    </font>
    <font>
      <b/>
      <sz val="12"/>
      <color rgb="FF000000"/>
      <name val="Times New Roman Cyr"/>
      <charset val="204"/>
    </font>
    <font>
      <sz val="14"/>
      <color rgb="FF000000"/>
      <name val="Times New Roman Cy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 vertical="top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indent="1"/>
    </xf>
    <xf numFmtId="0" fontId="2" fillId="0" borderId="3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 indent="1" shrinkToFit="1"/>
    </xf>
    <xf numFmtId="0" fontId="4" fillId="0" borderId="3" xfId="0" applyFont="1" applyBorder="1" applyAlignment="1">
      <alignment horizontal="center" vertical="center" wrapText="1" shrinkToFit="1"/>
    </xf>
    <xf numFmtId="4" fontId="0" fillId="0" borderId="0" xfId="0" applyNumberFormat="1"/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14" fontId="0" fillId="0" borderId="0" xfId="0" applyNumberFormat="1"/>
    <xf numFmtId="0" fontId="0" fillId="0" borderId="0" xfId="0" applyAlignment="1">
      <alignment wrapText="1"/>
    </xf>
    <xf numFmtId="43" fontId="0" fillId="0" borderId="0" xfId="1" applyFont="1"/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4" xfId="0" applyFont="1" applyFill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43" fontId="6" fillId="2" borderId="4" xfId="1" applyFont="1" applyFill="1" applyBorder="1"/>
    <xf numFmtId="4" fontId="6" fillId="2" borderId="4" xfId="0" applyNumberFormat="1" applyFont="1" applyFill="1" applyBorder="1"/>
    <xf numFmtId="0" fontId="5" fillId="0" borderId="0" xfId="0" applyFont="1"/>
    <xf numFmtId="0" fontId="5" fillId="0" borderId="4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14" fontId="5" fillId="0" borderId="2" xfId="0" applyNumberFormat="1" applyFont="1" applyFill="1" applyBorder="1" applyAlignment="1">
      <alignment horizontal="center" vertical="center" wrapText="1" shrinkToFit="1"/>
    </xf>
    <xf numFmtId="14" fontId="5" fillId="0" borderId="3" xfId="0" applyNumberFormat="1" applyFont="1" applyFill="1" applyBorder="1" applyAlignment="1">
      <alignment horizontal="center" vertical="center" wrapText="1" shrinkToFit="1"/>
    </xf>
    <xf numFmtId="43" fontId="5" fillId="0" borderId="3" xfId="1" applyFont="1" applyFill="1" applyBorder="1" applyAlignment="1">
      <alignment horizontal="center" vertical="center" wrapText="1" shrinkToFit="1"/>
    </xf>
    <xf numFmtId="43" fontId="5" fillId="0" borderId="3" xfId="1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43" fontId="5" fillId="0" borderId="3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C15"/>
    </sheetView>
  </sheetViews>
  <sheetFormatPr defaultRowHeight="18.75" x14ac:dyDescent="0.3"/>
  <cols>
    <col min="1" max="3" width="23.33203125" customWidth="1"/>
  </cols>
  <sheetData>
    <row r="1" spans="1:3" x14ac:dyDescent="0.3">
      <c r="A1" s="1"/>
    </row>
    <row r="2" spans="1:3" x14ac:dyDescent="0.3">
      <c r="A2" s="1" t="s">
        <v>0</v>
      </c>
    </row>
    <row r="3" spans="1:3" x14ac:dyDescent="0.3">
      <c r="A3" s="1"/>
    </row>
    <row r="4" spans="1:3" ht="33.950000000000003" customHeight="1" x14ac:dyDescent="0.3">
      <c r="A4" s="23" t="s">
        <v>1</v>
      </c>
      <c r="B4" s="24"/>
      <c r="C4" s="2" t="s">
        <v>2</v>
      </c>
    </row>
    <row r="5" spans="1:3" ht="98.1" customHeight="1" x14ac:dyDescent="0.3">
      <c r="A5" s="23" t="s">
        <v>3</v>
      </c>
      <c r="B5" s="24"/>
      <c r="C5" s="2" t="s">
        <v>4</v>
      </c>
    </row>
    <row r="6" spans="1:3" ht="50.1" customHeight="1" x14ac:dyDescent="0.3">
      <c r="A6" s="23" t="s">
        <v>5</v>
      </c>
      <c r="B6" s="24"/>
      <c r="C6" s="2" t="s">
        <v>6</v>
      </c>
    </row>
    <row r="7" spans="1:3" ht="50.1" customHeight="1" x14ac:dyDescent="0.3">
      <c r="A7" s="23" t="s">
        <v>7</v>
      </c>
      <c r="B7" s="24"/>
      <c r="C7" s="2" t="s">
        <v>8</v>
      </c>
    </row>
    <row r="8" spans="1:3" ht="33.950000000000003" customHeight="1" x14ac:dyDescent="0.3">
      <c r="A8" s="23" t="s">
        <v>9</v>
      </c>
      <c r="B8" s="24"/>
      <c r="C8" s="2" t="s">
        <v>10</v>
      </c>
    </row>
    <row r="9" spans="1:3" ht="50.1" customHeight="1" x14ac:dyDescent="0.3">
      <c r="A9" s="23" t="s">
        <v>11</v>
      </c>
      <c r="B9" s="24"/>
      <c r="C9" s="2" t="s">
        <v>12</v>
      </c>
    </row>
    <row r="10" spans="1:3" ht="33.950000000000003" customHeight="1" x14ac:dyDescent="0.3">
      <c r="A10" s="25" t="s">
        <v>13</v>
      </c>
      <c r="B10" s="2" t="s">
        <v>14</v>
      </c>
      <c r="C10" s="2" t="s">
        <v>15</v>
      </c>
    </row>
    <row r="11" spans="1:3" ht="18" customHeight="1" x14ac:dyDescent="0.3">
      <c r="A11" s="25"/>
      <c r="B11" s="2" t="s">
        <v>16</v>
      </c>
      <c r="C11" s="2" t="s">
        <v>17</v>
      </c>
    </row>
    <row r="12" spans="1:3" ht="18" customHeight="1" x14ac:dyDescent="0.3">
      <c r="A12" s="25"/>
      <c r="B12" s="2" t="s">
        <v>18</v>
      </c>
      <c r="C12" s="2" t="s">
        <v>19</v>
      </c>
    </row>
    <row r="13" spans="1:3" ht="33.950000000000003" customHeight="1" x14ac:dyDescent="0.3">
      <c r="A13" s="25" t="s">
        <v>20</v>
      </c>
      <c r="B13" s="2" t="s">
        <v>21</v>
      </c>
      <c r="C13" s="2" t="s">
        <v>22</v>
      </c>
    </row>
    <row r="14" spans="1:3" ht="18" customHeight="1" x14ac:dyDescent="0.3">
      <c r="A14" s="25"/>
      <c r="B14" s="2" t="s">
        <v>16</v>
      </c>
      <c r="C14" s="2" t="s">
        <v>17</v>
      </c>
    </row>
    <row r="15" spans="1:3" ht="18" customHeight="1" x14ac:dyDescent="0.3">
      <c r="A15" s="25"/>
      <c r="B15" s="2" t="s">
        <v>18</v>
      </c>
      <c r="C15" s="2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9:B9"/>
    <mergeCell ref="A10:A12"/>
    <mergeCell ref="A13:A15"/>
    <mergeCell ref="A4:B4"/>
    <mergeCell ref="A5:B5"/>
    <mergeCell ref="A6:B6"/>
    <mergeCell ref="A7:B7"/>
    <mergeCell ref="A8:B8"/>
  </mergeCells>
  <printOptions verticalCentered="1"/>
  <pageMargins left="0.49" right="0.79" top="0.4" bottom="0.28999999999999998" header="0.3" footer="0.3"/>
  <pageSetup paperSize="9" orientation="portrait"/>
  <headerFooter differentFirst="1">
    <oddHeader>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8.75" x14ac:dyDescent="0.3"/>
  <cols>
    <col min="1" max="3" width="23.33203125" customWidth="1"/>
  </cols>
  <sheetData>
    <row r="1" spans="1:3" x14ac:dyDescent="0.3">
      <c r="A1" s="1"/>
    </row>
    <row r="2" spans="1:3" x14ac:dyDescent="0.3">
      <c r="A2" s="1" t="s">
        <v>24</v>
      </c>
    </row>
    <row r="3" spans="1:3" x14ac:dyDescent="0.3">
      <c r="A3" s="1"/>
    </row>
    <row r="4" spans="1:3" ht="50.1" customHeight="1" x14ac:dyDescent="0.3">
      <c r="A4" s="23" t="s">
        <v>25</v>
      </c>
      <c r="B4" s="24"/>
      <c r="C4" s="2" t="s">
        <v>26</v>
      </c>
    </row>
    <row r="5" spans="1:3" ht="50.1" customHeight="1" x14ac:dyDescent="0.3">
      <c r="A5" s="25" t="s">
        <v>27</v>
      </c>
      <c r="B5" s="2" t="s">
        <v>28</v>
      </c>
      <c r="C5" s="2" t="s">
        <v>29</v>
      </c>
    </row>
    <row r="6" spans="1:3" ht="129.94999999999999" customHeight="1" x14ac:dyDescent="0.3">
      <c r="A6" s="25"/>
      <c r="B6" s="2" t="s">
        <v>30</v>
      </c>
      <c r="C6" s="2" t="s">
        <v>29</v>
      </c>
    </row>
    <row r="7" spans="1:3" ht="66" customHeight="1" x14ac:dyDescent="0.3">
      <c r="A7" s="25"/>
      <c r="B7" s="2" t="s">
        <v>31</v>
      </c>
      <c r="C7" s="2" t="s">
        <v>29</v>
      </c>
    </row>
    <row r="8" spans="1:3" ht="114" customHeight="1" x14ac:dyDescent="0.3">
      <c r="A8" s="25"/>
      <c r="B8" s="2" t="s">
        <v>32</v>
      </c>
      <c r="C8" s="2" t="s">
        <v>29</v>
      </c>
    </row>
    <row r="9" spans="1:3" ht="114" customHeight="1" x14ac:dyDescent="0.3">
      <c r="A9" s="25"/>
      <c r="B9" s="2" t="s">
        <v>33</v>
      </c>
      <c r="C9" s="2" t="s">
        <v>29</v>
      </c>
    </row>
    <row r="10" spans="1:3" ht="81.95" customHeight="1" x14ac:dyDescent="0.3">
      <c r="A10" s="25"/>
      <c r="B10" s="2" t="s">
        <v>34</v>
      </c>
      <c r="C10" s="2" t="s">
        <v>26</v>
      </c>
    </row>
    <row r="11" spans="1:3" ht="290.10000000000002" customHeight="1" x14ac:dyDescent="0.3">
      <c r="A11" s="25" t="s">
        <v>35</v>
      </c>
      <c r="B11" s="2" t="s">
        <v>36</v>
      </c>
      <c r="C11" s="2" t="s">
        <v>29</v>
      </c>
    </row>
    <row r="12" spans="1:3" ht="114" customHeight="1" x14ac:dyDescent="0.3">
      <c r="A12" s="25"/>
      <c r="B12" s="2" t="s">
        <v>37</v>
      </c>
      <c r="C12" s="2" t="s">
        <v>26</v>
      </c>
    </row>
    <row r="13" spans="1:3" ht="98.1" customHeight="1" x14ac:dyDescent="0.3">
      <c r="A13" s="25"/>
      <c r="B13" s="2" t="s">
        <v>38</v>
      </c>
      <c r="C13" s="2" t="s">
        <v>29</v>
      </c>
    </row>
    <row r="14" spans="1:3" ht="50.1" customHeight="1" x14ac:dyDescent="0.3">
      <c r="A14" s="25"/>
      <c r="B14" s="2" t="s">
        <v>39</v>
      </c>
      <c r="C14" s="2" t="s">
        <v>26</v>
      </c>
    </row>
    <row r="15" spans="1:3" ht="114" customHeight="1" x14ac:dyDescent="0.3">
      <c r="A15" s="25"/>
      <c r="B15" s="2" t="s">
        <v>40</v>
      </c>
      <c r="C15" s="2" t="s">
        <v>29</v>
      </c>
    </row>
    <row r="16" spans="1:3" ht="114" customHeight="1" x14ac:dyDescent="0.3">
      <c r="A16" s="25"/>
      <c r="B16" s="2" t="s">
        <v>41</v>
      </c>
      <c r="C16" s="2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4:B4"/>
    <mergeCell ref="A5:A10"/>
    <mergeCell ref="A11:A16"/>
  </mergeCells>
  <printOptions verticalCentered="1"/>
  <pageMargins left="0.49" right="0.79" top="0.4" bottom="0.28999999999999998" header="0.3" footer="0.3"/>
  <pageSetup paperSize="9" orientation="portrait"/>
  <headerFooter differentFirst="1">
    <oddHeader>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8.75" x14ac:dyDescent="0.3"/>
  <cols>
    <col min="1" max="1" width="70" customWidth="1"/>
    <col min="2" max="2" width="9.109375" customWidth="1"/>
  </cols>
  <sheetData>
    <row r="1" spans="1:2" x14ac:dyDescent="0.3">
      <c r="A1" s="1"/>
    </row>
    <row r="2" spans="1:2" x14ac:dyDescent="0.3">
      <c r="A2" s="1" t="s">
        <v>42</v>
      </c>
    </row>
    <row r="3" spans="1:2" x14ac:dyDescent="0.3">
      <c r="A3" s="1"/>
    </row>
    <row r="4" spans="1:2" ht="50.1" customHeight="1" x14ac:dyDescent="0.3">
      <c r="A4" s="2" t="s">
        <v>43</v>
      </c>
      <c r="B4" s="2">
        <v>8</v>
      </c>
    </row>
    <row r="5" spans="1:2" ht="66" customHeight="1" x14ac:dyDescent="0.3">
      <c r="A5" s="2" t="s">
        <v>44</v>
      </c>
      <c r="B5" s="2">
        <v>0</v>
      </c>
    </row>
    <row r="6" spans="1:2" ht="98.1" customHeight="1" x14ac:dyDescent="0.3">
      <c r="A6" s="2" t="s">
        <v>45</v>
      </c>
      <c r="B6" s="2">
        <v>7</v>
      </c>
    </row>
    <row r="7" spans="1:2" ht="98.1" customHeight="1" x14ac:dyDescent="0.3">
      <c r="A7" s="2" t="s">
        <v>46</v>
      </c>
      <c r="B7" s="2">
        <v>0</v>
      </c>
    </row>
  </sheetData>
  <sheetProtection formatCells="0" formatColumns="0" formatRows="0" insertColumns="0" insertRows="0" insertHyperlinks="0" deleteColumns="0" deleteRows="0" sort="0" autoFilter="0" pivotTables="0"/>
  <printOptions verticalCentered="1"/>
  <pageMargins left="0.49" right="0.79" top="0.4" bottom="0.28999999999999998" header="0.3" footer="0.3"/>
  <pageSetup paperSize="9" orientation="portrait"/>
  <headerFooter differentFirst="1">
    <oddHeader>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8.75" x14ac:dyDescent="0.3"/>
  <cols>
    <col min="1" max="1" width="70" customWidth="1"/>
    <col min="2" max="2" width="9.109375" customWidth="1"/>
  </cols>
  <sheetData>
    <row r="1" spans="1:2" x14ac:dyDescent="0.3">
      <c r="A1" s="1"/>
    </row>
    <row r="2" spans="1:2" x14ac:dyDescent="0.3">
      <c r="A2" s="1" t="s">
        <v>47</v>
      </c>
    </row>
    <row r="3" spans="1:2" x14ac:dyDescent="0.3">
      <c r="A3" s="1"/>
    </row>
    <row r="4" spans="1:2" ht="66" customHeight="1" x14ac:dyDescent="0.3">
      <c r="A4" s="2" t="s">
        <v>48</v>
      </c>
      <c r="B4" s="2" t="s">
        <v>49</v>
      </c>
    </row>
    <row r="5" spans="1:2" ht="177.95" customHeight="1" x14ac:dyDescent="0.3">
      <c r="A5" s="2" t="s">
        <v>50</v>
      </c>
      <c r="B5" s="2" t="s">
        <v>51</v>
      </c>
    </row>
    <row r="6" spans="1:2" ht="114" customHeight="1" x14ac:dyDescent="0.3">
      <c r="A6" s="2" t="s">
        <v>52</v>
      </c>
      <c r="B6" s="2" t="s">
        <v>49</v>
      </c>
    </row>
    <row r="7" spans="1:2" ht="114" customHeight="1" x14ac:dyDescent="0.3">
      <c r="A7" s="2" t="s">
        <v>53</v>
      </c>
      <c r="B7" s="2" t="s">
        <v>54</v>
      </c>
    </row>
    <row r="8" spans="1:2" ht="146.1" customHeight="1" x14ac:dyDescent="0.3">
      <c r="A8" s="2" t="s">
        <v>55</v>
      </c>
      <c r="B8" s="2" t="s">
        <v>56</v>
      </c>
    </row>
    <row r="9" spans="1:2" ht="146.1" customHeight="1" x14ac:dyDescent="0.3">
      <c r="A9" s="2" t="s">
        <v>57</v>
      </c>
      <c r="B9" s="2" t="s">
        <v>56</v>
      </c>
    </row>
    <row r="10" spans="1:2" ht="162" customHeight="1" x14ac:dyDescent="0.3">
      <c r="A10" s="2" t="s">
        <v>58</v>
      </c>
      <c r="B10" s="2" t="s">
        <v>51</v>
      </c>
    </row>
    <row r="11" spans="1:2" ht="81.95" customHeight="1" x14ac:dyDescent="0.3">
      <c r="A11" s="2" t="s">
        <v>59</v>
      </c>
      <c r="B11" s="2" t="s">
        <v>56</v>
      </c>
    </row>
    <row r="12" spans="1:2" ht="98.1" customHeight="1" x14ac:dyDescent="0.3">
      <c r="A12" s="2" t="s">
        <v>60</v>
      </c>
      <c r="B12" s="2" t="s">
        <v>56</v>
      </c>
    </row>
    <row r="13" spans="1:2" ht="98.1" customHeight="1" x14ac:dyDescent="0.3">
      <c r="A13" s="2" t="s">
        <v>61</v>
      </c>
      <c r="B13" s="2" t="s">
        <v>62</v>
      </c>
    </row>
  </sheetData>
  <sheetProtection formatCells="0" formatColumns="0" formatRows="0" insertColumns="0" insertRows="0" insertHyperlinks="0" deleteColumns="0" deleteRows="0" sort="0" autoFilter="0" pivotTables="0"/>
  <printOptions verticalCentered="1"/>
  <pageMargins left="0.49" right="0.79" top="0.4" bottom="0.28999999999999998" header="0.3" footer="0.3"/>
  <pageSetup paperSize="9" orientation="portrait"/>
  <headerFooter differentFirst="1">
    <oddHeader>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27" sqref="C27"/>
    </sheetView>
  </sheetViews>
  <sheetFormatPr defaultRowHeight="18.75" x14ac:dyDescent="0.3"/>
  <cols>
    <col min="1" max="3" width="35" customWidth="1"/>
  </cols>
  <sheetData>
    <row r="1" spans="1:4" x14ac:dyDescent="0.3">
      <c r="A1" s="3"/>
      <c r="B1" s="3"/>
      <c r="C1" s="3"/>
      <c r="D1" s="3"/>
    </row>
    <row r="2" spans="1:4" x14ac:dyDescent="0.3">
      <c r="A2" s="3" t="s">
        <v>63</v>
      </c>
      <c r="B2" s="3"/>
      <c r="C2" s="3"/>
      <c r="D2" s="3"/>
    </row>
    <row r="3" spans="1:4" x14ac:dyDescent="0.3">
      <c r="A3" s="3"/>
      <c r="B3" s="3"/>
      <c r="C3" s="3"/>
      <c r="D3" s="3"/>
    </row>
    <row r="4" spans="1:4" ht="33.950000000000003" customHeight="1" x14ac:dyDescent="0.3">
      <c r="A4" s="26" t="s">
        <v>64</v>
      </c>
      <c r="B4" s="4" t="s">
        <v>65</v>
      </c>
      <c r="C4" s="4" t="s">
        <v>66</v>
      </c>
    </row>
    <row r="5" spans="1:4" x14ac:dyDescent="0.3">
      <c r="A5" s="4">
        <v>1</v>
      </c>
      <c r="B5" s="4">
        <v>2</v>
      </c>
      <c r="C5" s="4">
        <v>3</v>
      </c>
    </row>
    <row r="6" spans="1:4" ht="56.25" x14ac:dyDescent="0.3">
      <c r="A6" s="5" t="s">
        <v>67</v>
      </c>
      <c r="B6" s="6" t="s">
        <v>68</v>
      </c>
      <c r="C6" s="5" t="s">
        <v>56</v>
      </c>
    </row>
    <row r="7" spans="1:4" ht="56.25" x14ac:dyDescent="0.3">
      <c r="A7" s="5" t="s">
        <v>69</v>
      </c>
      <c r="B7" s="6" t="s">
        <v>70</v>
      </c>
      <c r="C7" s="5" t="s">
        <v>71</v>
      </c>
    </row>
    <row r="8" spans="1:4" ht="37.5" x14ac:dyDescent="0.3">
      <c r="A8" s="5" t="s">
        <v>72</v>
      </c>
      <c r="B8" s="6" t="s">
        <v>73</v>
      </c>
      <c r="C8" s="5" t="s">
        <v>74</v>
      </c>
    </row>
    <row r="9" spans="1:4" ht="112.5" x14ac:dyDescent="0.3">
      <c r="A9" s="5" t="s">
        <v>75</v>
      </c>
      <c r="B9" s="6" t="s">
        <v>76</v>
      </c>
      <c r="C9" s="5" t="s">
        <v>77</v>
      </c>
    </row>
    <row r="10" spans="1:4" ht="75" x14ac:dyDescent="0.3">
      <c r="A10" s="5" t="s">
        <v>78</v>
      </c>
      <c r="B10" s="6" t="s">
        <v>79</v>
      </c>
      <c r="C10" s="5" t="s">
        <v>80</v>
      </c>
    </row>
    <row r="11" spans="1:4" ht="56.25" x14ac:dyDescent="0.3">
      <c r="A11" s="5" t="s">
        <v>81</v>
      </c>
      <c r="B11" s="6" t="s">
        <v>82</v>
      </c>
      <c r="C11" s="5" t="s">
        <v>56</v>
      </c>
    </row>
    <row r="12" spans="1:4" ht="112.5" x14ac:dyDescent="0.3">
      <c r="A12" s="5" t="s">
        <v>83</v>
      </c>
      <c r="B12" s="6" t="s">
        <v>84</v>
      </c>
      <c r="C12" s="5" t="s">
        <v>85</v>
      </c>
    </row>
    <row r="13" spans="1:4" ht="56.25" x14ac:dyDescent="0.3">
      <c r="A13" s="5" t="s">
        <v>86</v>
      </c>
      <c r="B13" s="6" t="s">
        <v>87</v>
      </c>
      <c r="C13" s="5" t="s">
        <v>88</v>
      </c>
    </row>
    <row r="14" spans="1:4" ht="75" x14ac:dyDescent="0.3">
      <c r="A14" s="5" t="s">
        <v>89</v>
      </c>
      <c r="B14" s="6" t="s">
        <v>90</v>
      </c>
      <c r="C14" s="5" t="s">
        <v>88</v>
      </c>
    </row>
    <row r="15" spans="1:4" ht="56.25" x14ac:dyDescent="0.3">
      <c r="A15" s="5" t="s">
        <v>91</v>
      </c>
      <c r="B15" s="6" t="s">
        <v>92</v>
      </c>
      <c r="C15" s="5" t="s">
        <v>56</v>
      </c>
    </row>
    <row r="16" spans="1:4" ht="75" x14ac:dyDescent="0.3">
      <c r="A16" s="5" t="s">
        <v>93</v>
      </c>
      <c r="B16" s="6" t="s">
        <v>94</v>
      </c>
      <c r="C16" s="5" t="s">
        <v>95</v>
      </c>
    </row>
    <row r="17" spans="1:3" ht="75" x14ac:dyDescent="0.3">
      <c r="A17" s="5" t="s">
        <v>96</v>
      </c>
      <c r="B17" s="6" t="s">
        <v>97</v>
      </c>
      <c r="C17" s="5" t="s">
        <v>98</v>
      </c>
    </row>
    <row r="18" spans="1:3" ht="93.75" x14ac:dyDescent="0.3">
      <c r="A18" s="5" t="s">
        <v>99</v>
      </c>
      <c r="B18" s="6" t="s">
        <v>100</v>
      </c>
      <c r="C18" s="5" t="s">
        <v>101</v>
      </c>
    </row>
    <row r="19" spans="1:3" ht="56.25" x14ac:dyDescent="0.3">
      <c r="A19" s="5" t="s">
        <v>102</v>
      </c>
      <c r="B19" s="6" t="s">
        <v>103</v>
      </c>
      <c r="C19" s="5" t="s">
        <v>104</v>
      </c>
    </row>
    <row r="20" spans="1:3" x14ac:dyDescent="0.3">
      <c r="A20" s="5" t="s">
        <v>105</v>
      </c>
      <c r="B20" s="6" t="s">
        <v>106</v>
      </c>
      <c r="C20" s="5" t="s">
        <v>107</v>
      </c>
    </row>
    <row r="21" spans="1:3" x14ac:dyDescent="0.3">
      <c r="A21" s="5" t="s">
        <v>108</v>
      </c>
      <c r="B21" s="6" t="s">
        <v>109</v>
      </c>
      <c r="C21" s="5" t="s">
        <v>110</v>
      </c>
    </row>
    <row r="22" spans="1:3" ht="37.5" x14ac:dyDescent="0.3">
      <c r="A22" s="5" t="s">
        <v>111</v>
      </c>
      <c r="B22" s="6" t="s">
        <v>112</v>
      </c>
      <c r="C22" s="5" t="s">
        <v>113</v>
      </c>
    </row>
    <row r="23" spans="1:3" ht="37.5" x14ac:dyDescent="0.3">
      <c r="A23" s="5" t="s">
        <v>114</v>
      </c>
      <c r="B23" s="6" t="s">
        <v>115</v>
      </c>
      <c r="C23" s="5" t="s">
        <v>116</v>
      </c>
    </row>
    <row r="24" spans="1:3" ht="150" x14ac:dyDescent="0.3">
      <c r="A24" s="5" t="s">
        <v>117</v>
      </c>
      <c r="B24" s="6" t="s">
        <v>118</v>
      </c>
      <c r="C24" s="5" t="s">
        <v>119</v>
      </c>
    </row>
    <row r="25" spans="1:3" ht="187.5" x14ac:dyDescent="0.3">
      <c r="A25" s="5" t="s">
        <v>120</v>
      </c>
      <c r="B25" s="6" t="s">
        <v>121</v>
      </c>
      <c r="C25" s="5" t="s">
        <v>122</v>
      </c>
    </row>
    <row r="26" spans="1:3" x14ac:dyDescent="0.3">
      <c r="A26" s="5" t="s">
        <v>123</v>
      </c>
      <c r="B26" s="6" t="s">
        <v>124</v>
      </c>
      <c r="C26" s="5" t="s">
        <v>125</v>
      </c>
    </row>
    <row r="27" spans="1:3" x14ac:dyDescent="0.3">
      <c r="A27" s="5" t="s">
        <v>126</v>
      </c>
      <c r="B27" s="6" t="s">
        <v>127</v>
      </c>
      <c r="C27" s="5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4"/>
  </mergeCells>
  <printOptions verticalCentered="1"/>
  <pageMargins left="0.49" right="0.79" top="0.4" bottom="0.28999999999999998" header="0.3" footer="0.3"/>
  <pageSetup paperSize="9" orientation="landscape"/>
  <headerFooter differentFirst="1">
    <oddHeader>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37" sqref="C37"/>
    </sheetView>
  </sheetViews>
  <sheetFormatPr defaultRowHeight="18.75" x14ac:dyDescent="0.3"/>
  <cols>
    <col min="1" max="3" width="35" customWidth="1"/>
  </cols>
  <sheetData>
    <row r="1" spans="1:4" x14ac:dyDescent="0.3">
      <c r="A1" s="3"/>
      <c r="B1" s="3"/>
      <c r="C1" s="3"/>
      <c r="D1" s="3"/>
    </row>
    <row r="2" spans="1:4" x14ac:dyDescent="0.3">
      <c r="A2" s="3" t="s">
        <v>128</v>
      </c>
      <c r="B2" s="3"/>
      <c r="C2" s="3"/>
      <c r="D2" s="3"/>
    </row>
    <row r="3" spans="1:4" x14ac:dyDescent="0.3">
      <c r="A3" s="3"/>
      <c r="B3" s="3"/>
      <c r="C3" s="3"/>
      <c r="D3" s="3"/>
    </row>
    <row r="4" spans="1:4" ht="33.950000000000003" customHeight="1" x14ac:dyDescent="0.3">
      <c r="A4" s="26" t="s">
        <v>64</v>
      </c>
      <c r="B4" s="4" t="s">
        <v>65</v>
      </c>
      <c r="C4" s="4" t="s">
        <v>66</v>
      </c>
    </row>
    <row r="5" spans="1:4" x14ac:dyDescent="0.3">
      <c r="A5" s="4">
        <v>1</v>
      </c>
      <c r="B5" s="4">
        <v>2</v>
      </c>
      <c r="C5" s="4">
        <v>3</v>
      </c>
    </row>
    <row r="6" spans="1:4" ht="75" x14ac:dyDescent="0.3">
      <c r="A6" s="5" t="s">
        <v>67</v>
      </c>
      <c r="B6" s="6" t="s">
        <v>129</v>
      </c>
      <c r="C6" s="5" t="s">
        <v>130</v>
      </c>
    </row>
    <row r="7" spans="1:4" ht="37.5" x14ac:dyDescent="0.3">
      <c r="A7" s="5" t="s">
        <v>69</v>
      </c>
      <c r="B7" s="6" t="s">
        <v>131</v>
      </c>
      <c r="C7" s="5" t="s">
        <v>132</v>
      </c>
    </row>
    <row r="8" spans="1:4" ht="75" x14ac:dyDescent="0.3">
      <c r="A8" s="5" t="s">
        <v>133</v>
      </c>
      <c r="B8" s="6" t="s">
        <v>134</v>
      </c>
      <c r="C8" s="5" t="s">
        <v>132</v>
      </c>
    </row>
    <row r="9" spans="1:4" ht="75" x14ac:dyDescent="0.3">
      <c r="A9" s="5" t="s">
        <v>135</v>
      </c>
      <c r="B9" s="6" t="s">
        <v>136</v>
      </c>
      <c r="C9" s="5" t="s">
        <v>56</v>
      </c>
    </row>
    <row r="10" spans="1:4" ht="37.5" x14ac:dyDescent="0.3">
      <c r="A10" s="5" t="s">
        <v>72</v>
      </c>
      <c r="B10" s="6" t="s">
        <v>137</v>
      </c>
      <c r="C10" s="5" t="s">
        <v>56</v>
      </c>
    </row>
    <row r="11" spans="1:4" ht="56.25" x14ac:dyDescent="0.3">
      <c r="A11" s="5" t="s">
        <v>138</v>
      </c>
      <c r="B11" s="6" t="s">
        <v>139</v>
      </c>
      <c r="C11" s="5" t="s">
        <v>56</v>
      </c>
    </row>
    <row r="12" spans="1:4" ht="56.25" x14ac:dyDescent="0.3">
      <c r="A12" s="5" t="s">
        <v>140</v>
      </c>
      <c r="B12" s="6" t="s">
        <v>141</v>
      </c>
      <c r="C12" s="5" t="s">
        <v>56</v>
      </c>
    </row>
    <row r="13" spans="1:4" ht="56.25" x14ac:dyDescent="0.3">
      <c r="A13" s="5" t="s">
        <v>75</v>
      </c>
      <c r="B13" s="6" t="s">
        <v>142</v>
      </c>
      <c r="C13" s="5" t="s">
        <v>143</v>
      </c>
    </row>
    <row r="14" spans="1:4" ht="93.75" x14ac:dyDescent="0.3">
      <c r="A14" s="5" t="s">
        <v>78</v>
      </c>
      <c r="B14" s="6" t="s">
        <v>144</v>
      </c>
      <c r="C14" s="5" t="s">
        <v>56</v>
      </c>
    </row>
    <row r="15" spans="1:4" ht="93.75" x14ac:dyDescent="0.3">
      <c r="A15" s="5" t="s">
        <v>81</v>
      </c>
      <c r="B15" s="6" t="s">
        <v>145</v>
      </c>
      <c r="C15" s="5" t="s">
        <v>56</v>
      </c>
    </row>
    <row r="16" spans="1:4" ht="56.25" x14ac:dyDescent="0.3">
      <c r="A16" s="5" t="s">
        <v>83</v>
      </c>
      <c r="B16" s="6" t="s">
        <v>146</v>
      </c>
      <c r="C16" s="5" t="s">
        <v>143</v>
      </c>
    </row>
    <row r="17" spans="1:3" x14ac:dyDescent="0.3">
      <c r="A17" s="5" t="s">
        <v>86</v>
      </c>
      <c r="B17" s="6" t="s">
        <v>147</v>
      </c>
      <c r="C17" s="5" t="s">
        <v>148</v>
      </c>
    </row>
    <row r="18" spans="1:3" ht="56.25" x14ac:dyDescent="0.3">
      <c r="A18" s="5" t="s">
        <v>89</v>
      </c>
      <c r="B18" s="6" t="s">
        <v>149</v>
      </c>
      <c r="C18" s="5" t="s">
        <v>56</v>
      </c>
    </row>
    <row r="19" spans="1:3" ht="56.25" x14ac:dyDescent="0.3">
      <c r="A19" s="5" t="s">
        <v>91</v>
      </c>
      <c r="B19" s="6" t="s">
        <v>150</v>
      </c>
      <c r="C19" s="5" t="s">
        <v>148</v>
      </c>
    </row>
    <row r="20" spans="1:3" ht="75" x14ac:dyDescent="0.3">
      <c r="A20" s="5" t="s">
        <v>93</v>
      </c>
      <c r="B20" s="6" t="s">
        <v>151</v>
      </c>
      <c r="C20" s="5" t="s">
        <v>56</v>
      </c>
    </row>
    <row r="21" spans="1:3" ht="37.5" x14ac:dyDescent="0.3">
      <c r="A21" s="5" t="s">
        <v>105</v>
      </c>
      <c r="B21" s="6" t="s">
        <v>152</v>
      </c>
      <c r="C21" s="5" t="s">
        <v>56</v>
      </c>
    </row>
    <row r="22" spans="1:3" ht="56.25" x14ac:dyDescent="0.3">
      <c r="A22" s="5" t="s">
        <v>153</v>
      </c>
      <c r="B22" s="6" t="s">
        <v>154</v>
      </c>
      <c r="C22" s="5" t="s">
        <v>56</v>
      </c>
    </row>
    <row r="23" spans="1:3" ht="56.25" x14ac:dyDescent="0.3">
      <c r="A23" s="5" t="s">
        <v>155</v>
      </c>
      <c r="B23" s="6" t="s">
        <v>156</v>
      </c>
      <c r="C23" s="5" t="s">
        <v>56</v>
      </c>
    </row>
    <row r="24" spans="1:3" ht="56.25" x14ac:dyDescent="0.3">
      <c r="A24" s="5" t="s">
        <v>108</v>
      </c>
      <c r="B24" s="6" t="s">
        <v>157</v>
      </c>
      <c r="C24" s="5" t="s">
        <v>158</v>
      </c>
    </row>
    <row r="25" spans="1:3" ht="93.75" x14ac:dyDescent="0.3">
      <c r="A25" s="5" t="s">
        <v>159</v>
      </c>
      <c r="B25" s="6" t="s">
        <v>160</v>
      </c>
      <c r="C25" s="5" t="s">
        <v>56</v>
      </c>
    </row>
    <row r="26" spans="1:3" ht="93.75" x14ac:dyDescent="0.3">
      <c r="A26" s="5" t="s">
        <v>161</v>
      </c>
      <c r="B26" s="6" t="s">
        <v>162</v>
      </c>
      <c r="C26" s="5" t="s">
        <v>56</v>
      </c>
    </row>
    <row r="27" spans="1:3" ht="75" x14ac:dyDescent="0.3">
      <c r="A27" s="5" t="s">
        <v>163</v>
      </c>
      <c r="B27" s="6" t="s">
        <v>164</v>
      </c>
      <c r="C27" s="5" t="s">
        <v>158</v>
      </c>
    </row>
    <row r="28" spans="1:3" ht="37.5" x14ac:dyDescent="0.3">
      <c r="A28" s="5" t="s">
        <v>111</v>
      </c>
      <c r="B28" s="6" t="s">
        <v>165</v>
      </c>
      <c r="C28" s="5" t="s">
        <v>166</v>
      </c>
    </row>
    <row r="29" spans="1:3" ht="56.25" x14ac:dyDescent="0.3">
      <c r="A29" s="5" t="s">
        <v>167</v>
      </c>
      <c r="B29" s="6" t="s">
        <v>168</v>
      </c>
      <c r="C29" s="5" t="s">
        <v>169</v>
      </c>
    </row>
    <row r="30" spans="1:3" ht="56.25" x14ac:dyDescent="0.3">
      <c r="A30" s="5" t="s">
        <v>170</v>
      </c>
      <c r="B30" s="6" t="s">
        <v>171</v>
      </c>
      <c r="C30" s="5" t="s">
        <v>172</v>
      </c>
    </row>
    <row r="31" spans="1:3" ht="56.25" x14ac:dyDescent="0.3">
      <c r="A31" s="5" t="s">
        <v>114</v>
      </c>
      <c r="B31" s="6" t="s">
        <v>173</v>
      </c>
      <c r="C31" s="5" t="s">
        <v>174</v>
      </c>
    </row>
    <row r="32" spans="1:3" ht="37.5" x14ac:dyDescent="0.3">
      <c r="A32" s="5" t="s">
        <v>117</v>
      </c>
      <c r="B32" s="6" t="s">
        <v>175</v>
      </c>
      <c r="C32" s="5" t="s">
        <v>176</v>
      </c>
    </row>
    <row r="33" spans="1:3" ht="37.5" x14ac:dyDescent="0.3">
      <c r="A33" s="5" t="s">
        <v>120</v>
      </c>
      <c r="B33" s="6" t="s">
        <v>177</v>
      </c>
      <c r="C33" s="5" t="s">
        <v>178</v>
      </c>
    </row>
    <row r="34" spans="1:3" ht="37.5" x14ac:dyDescent="0.3">
      <c r="A34" s="5" t="s">
        <v>123</v>
      </c>
      <c r="B34" s="6" t="s">
        <v>179</v>
      </c>
      <c r="C34" s="5" t="s">
        <v>180</v>
      </c>
    </row>
    <row r="35" spans="1:3" ht="37.5" x14ac:dyDescent="0.3">
      <c r="A35" s="5" t="s">
        <v>181</v>
      </c>
      <c r="B35" s="6" t="s">
        <v>175</v>
      </c>
      <c r="C35" s="5" t="s">
        <v>180</v>
      </c>
    </row>
    <row r="36" spans="1:3" ht="37.5" x14ac:dyDescent="0.3">
      <c r="A36" s="5" t="s">
        <v>182</v>
      </c>
      <c r="B36" s="6" t="s">
        <v>177</v>
      </c>
      <c r="C36" s="5" t="s">
        <v>56</v>
      </c>
    </row>
    <row r="37" spans="1:3" ht="37.5" x14ac:dyDescent="0.3">
      <c r="A37" s="5" t="s">
        <v>126</v>
      </c>
      <c r="B37" s="6" t="s">
        <v>183</v>
      </c>
      <c r="C37" s="5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4"/>
  </mergeCells>
  <printOptions verticalCentered="1"/>
  <pageMargins left="0.49" right="0.79" top="0.4" bottom="0.28999999999999998" header="0.3" footer="0.3"/>
  <pageSetup paperSize="9" orientation="landscape"/>
  <headerFooter differentFirst="1">
    <oddHeader>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8"/>
  <sheetViews>
    <sheetView tabSelected="1" zoomScale="90" zoomScaleNormal="9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8" sqref="B8"/>
    </sheetView>
  </sheetViews>
  <sheetFormatPr defaultColWidth="21.44140625" defaultRowHeight="18.75" x14ac:dyDescent="0.3"/>
  <cols>
    <col min="1" max="1" width="3.5546875" customWidth="1"/>
    <col min="3" max="3" width="36.6640625" customWidth="1"/>
    <col min="4" max="4" width="25.33203125" customWidth="1"/>
  </cols>
  <sheetData>
    <row r="1" spans="1:11" ht="47.25" x14ac:dyDescent="0.3">
      <c r="A1" s="7" t="s">
        <v>64</v>
      </c>
      <c r="B1" s="7" t="s">
        <v>189</v>
      </c>
      <c r="C1" s="7" t="s">
        <v>190</v>
      </c>
      <c r="D1" s="7" t="s">
        <v>188</v>
      </c>
      <c r="E1" s="7" t="s">
        <v>185</v>
      </c>
      <c r="F1" s="7" t="s">
        <v>194</v>
      </c>
      <c r="G1" s="7" t="s">
        <v>191</v>
      </c>
      <c r="H1" s="7" t="s">
        <v>192</v>
      </c>
      <c r="I1" s="7" t="s">
        <v>184</v>
      </c>
      <c r="J1" s="7" t="s">
        <v>193</v>
      </c>
      <c r="K1" s="7" t="s">
        <v>187</v>
      </c>
    </row>
    <row r="2" spans="1:11" x14ac:dyDescent="0.3">
      <c r="A2" s="7">
        <v>1</v>
      </c>
      <c r="B2" s="7">
        <v>2</v>
      </c>
      <c r="C2" s="7">
        <v>3</v>
      </c>
      <c r="D2" s="10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</row>
    <row r="3" spans="1:11" s="34" customFormat="1" x14ac:dyDescent="0.3">
      <c r="A3" s="27">
        <v>1</v>
      </c>
      <c r="B3" s="22" t="s">
        <v>206</v>
      </c>
      <c r="C3" s="28" t="s">
        <v>208</v>
      </c>
      <c r="D3" s="21" t="s">
        <v>209</v>
      </c>
      <c r="E3" s="29" t="s">
        <v>210</v>
      </c>
      <c r="F3" s="30">
        <v>44923</v>
      </c>
      <c r="G3" s="31">
        <v>44923</v>
      </c>
      <c r="H3" s="31">
        <v>46752</v>
      </c>
      <c r="I3" s="32">
        <v>25000000</v>
      </c>
      <c r="J3" s="32">
        <v>12000000</v>
      </c>
      <c r="K3" s="33">
        <v>1</v>
      </c>
    </row>
    <row r="4" spans="1:11" s="34" customFormat="1" x14ac:dyDescent="0.3">
      <c r="A4" s="27">
        <f>A3+1</f>
        <v>2</v>
      </c>
      <c r="B4" s="22" t="s">
        <v>205</v>
      </c>
      <c r="C4" s="28" t="s">
        <v>207</v>
      </c>
      <c r="D4" s="21" t="s">
        <v>211</v>
      </c>
      <c r="E4" s="29" t="s">
        <v>210</v>
      </c>
      <c r="F4" s="30">
        <v>44923</v>
      </c>
      <c r="G4" s="30">
        <v>44923</v>
      </c>
      <c r="H4" s="31">
        <v>46022</v>
      </c>
      <c r="I4" s="32">
        <v>9760000</v>
      </c>
      <c r="J4" s="32">
        <v>6832000</v>
      </c>
      <c r="K4" s="33">
        <v>1</v>
      </c>
    </row>
    <row r="5" spans="1:11" s="34" customFormat="1" x14ac:dyDescent="0.3">
      <c r="A5" s="27">
        <f t="shared" ref="A5:A7" si="0">A4+1</f>
        <v>3</v>
      </c>
      <c r="B5" s="22" t="s">
        <v>201</v>
      </c>
      <c r="C5" s="28" t="s">
        <v>204</v>
      </c>
      <c r="D5" s="21" t="s">
        <v>203</v>
      </c>
      <c r="E5" s="29" t="s">
        <v>186</v>
      </c>
      <c r="F5" s="30">
        <v>44846</v>
      </c>
      <c r="G5" s="31">
        <v>44846</v>
      </c>
      <c r="H5" s="31">
        <v>45942</v>
      </c>
      <c r="I5" s="32">
        <v>6700000</v>
      </c>
      <c r="J5" s="32">
        <v>4690000</v>
      </c>
      <c r="K5" s="35" t="s">
        <v>202</v>
      </c>
    </row>
    <row r="6" spans="1:11" s="34" customFormat="1" x14ac:dyDescent="0.3">
      <c r="A6" s="27">
        <f t="shared" si="0"/>
        <v>4</v>
      </c>
      <c r="B6" s="22" t="s">
        <v>196</v>
      </c>
      <c r="C6" s="28" t="s">
        <v>199</v>
      </c>
      <c r="D6" s="21" t="s">
        <v>200</v>
      </c>
      <c r="E6" s="29" t="s">
        <v>186</v>
      </c>
      <c r="F6" s="30">
        <v>44833</v>
      </c>
      <c r="G6" s="31">
        <v>44833</v>
      </c>
      <c r="H6" s="31">
        <v>45929</v>
      </c>
      <c r="I6" s="32">
        <v>5000000</v>
      </c>
      <c r="J6" s="32">
        <v>3500000</v>
      </c>
      <c r="K6" s="35">
        <v>1</v>
      </c>
    </row>
    <row r="7" spans="1:11" s="34" customFormat="1" x14ac:dyDescent="0.3">
      <c r="A7" s="27">
        <f t="shared" si="0"/>
        <v>5</v>
      </c>
      <c r="B7" s="22" t="s">
        <v>195</v>
      </c>
      <c r="C7" s="28" t="s">
        <v>197</v>
      </c>
      <c r="D7" s="21" t="s">
        <v>198</v>
      </c>
      <c r="E7" s="29" t="s">
        <v>186</v>
      </c>
      <c r="F7" s="30">
        <v>44776</v>
      </c>
      <c r="G7" s="31">
        <v>44783</v>
      </c>
      <c r="H7" s="31">
        <v>49158</v>
      </c>
      <c r="I7" s="32">
        <v>3070211000</v>
      </c>
      <c r="J7" s="32">
        <v>16000000</v>
      </c>
      <c r="K7" s="35">
        <v>2</v>
      </c>
    </row>
    <row r="8" spans="1:11" s="20" customFormat="1" ht="15.75" x14ac:dyDescent="0.25">
      <c r="A8" s="14"/>
      <c r="B8" s="14" t="s">
        <v>212</v>
      </c>
      <c r="C8" s="15"/>
      <c r="D8" s="16"/>
      <c r="E8" s="14"/>
      <c r="F8" s="17"/>
      <c r="G8" s="17"/>
      <c r="H8" s="17"/>
      <c r="I8" s="18">
        <f>SUBTOTAL(9,I3:I7)</f>
        <v>3116671000</v>
      </c>
      <c r="J8" s="18">
        <f>SUBTOTAL(9,J3:J7)</f>
        <v>43022000</v>
      </c>
      <c r="K8" s="19"/>
    </row>
    <row r="9" spans="1:11" x14ac:dyDescent="0.3">
      <c r="B9" s="9"/>
      <c r="I9" s="13"/>
      <c r="J9" s="13"/>
    </row>
    <row r="10" spans="1:11" x14ac:dyDescent="0.3">
      <c r="B10" s="9"/>
    </row>
    <row r="17" spans="2:19" x14ac:dyDescent="0.3">
      <c r="B17" s="12"/>
      <c r="C17" s="12"/>
      <c r="F17" s="11"/>
      <c r="G17" s="11"/>
      <c r="H17" s="11"/>
      <c r="J17" s="8"/>
      <c r="L17" s="12"/>
      <c r="M17" s="12"/>
      <c r="N17" s="12"/>
      <c r="O17" s="12"/>
      <c r="P17" s="12"/>
      <c r="Q17" s="12"/>
      <c r="R17" s="12"/>
      <c r="S17" s="12"/>
    </row>
    <row r="18" spans="2:19" ht="75.75" customHeight="1" x14ac:dyDescent="0.3"/>
  </sheetData>
  <sheetProtection formatCells="0" formatColumns="0" formatRows="0" insertColumns="0" insertRows="0" insertHyperlinks="0" deleteColumns="0" deleteRows="0" sort="0" autoFilter="0" pivotTables="0"/>
  <autoFilter ref="C1:K10">
    <filterColumn colId="2">
      <filters>
        <filter val="МСП Банк"/>
        <filter val="МСП Лизинг"/>
      </filters>
    </filterColumn>
  </autoFilter>
  <printOptions verticalCentered="1"/>
  <pageMargins left="0.49" right="0.79" top="0.4" bottom="0.28999999999999998" header="0.3" footer="0.3"/>
  <pageSetup paperSize="9" orientation="portrait" r:id="rId1"/>
  <headerFooter differentFirst="1">
    <oddHeader>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9.3 Карточка</vt:lpstr>
      <vt:lpstr>Раздел 1. Качественные показате</vt:lpstr>
      <vt:lpstr>Раздел 2. Общие количественные </vt:lpstr>
      <vt:lpstr>Раздел 3. Общие показатели деят</vt:lpstr>
      <vt:lpstr>Раздел 4. Общие балансовые пока</vt:lpstr>
      <vt:lpstr>Раздел 5. Общие показатели дохо</vt:lpstr>
      <vt:lpstr>Раздел 6. Данные для расчета «в</vt:lpstr>
      <vt:lpstr>Лист1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9.3 РГО (полугодие)</dc:title>
  <dc:subject/>
  <dc:creator>Unknown Creator</dc:creator>
  <cp:keywords/>
  <dc:description/>
  <cp:lastModifiedBy>Администратор</cp:lastModifiedBy>
  <dcterms:created xsi:type="dcterms:W3CDTF">2020-01-15T13:21:30Z</dcterms:created>
  <dcterms:modified xsi:type="dcterms:W3CDTF">2023-09-19T06:41:48Z</dcterms:modified>
  <cp:category/>
</cp:coreProperties>
</file>